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versity HR\Payroll\06_Other Payroll Tasks\Yearly\Payroll Process Calendar\"/>
    </mc:Choice>
  </mc:AlternateContent>
  <xr:revisionPtr revIDLastSave="0" documentId="13_ncr:1_{B248CC95-AA66-428D-B05E-F420DB3FEC11}" xr6:coauthVersionLast="47" xr6:coauthVersionMax="47" xr10:uidLastSave="{00000000-0000-0000-0000-000000000000}"/>
  <bookViews>
    <workbookView xWindow="-120" yWindow="-120" windowWidth="29040" windowHeight="15720" xr2:uid="{126F4EB0-0972-4825-95F4-AF40DEF7A1BA}"/>
  </bookViews>
  <sheets>
    <sheet name="Sheet1" sheetId="1" r:id="rId1"/>
  </sheets>
  <definedNames>
    <definedName name="_xlnm.Print_Area" localSheetId="0">Sheet1!$B$2:$I$76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 s="1"/>
  <c r="I7" i="1"/>
  <c r="E7" i="1"/>
  <c r="F7" i="1" s="1"/>
  <c r="D7" i="1"/>
  <c r="G7" i="1" l="1"/>
  <c r="H7" i="1" s="1"/>
  <c r="E8" i="1"/>
  <c r="I8" i="1"/>
  <c r="F8" i="1" l="1"/>
  <c r="G8" i="1" s="1"/>
  <c r="H8" i="1" s="1"/>
</calcChain>
</file>

<file path=xl/sharedStrings.xml><?xml version="1.0" encoding="utf-8"?>
<sst xmlns="http://schemas.openxmlformats.org/spreadsheetml/2006/main" count="98" uniqueCount="21">
  <si>
    <t>2027 Payroll Process Calendar</t>
  </si>
  <si>
    <t>Payroll Period End</t>
  </si>
  <si>
    <t>Deposit Cutoff</t>
  </si>
  <si>
    <t>Payroll Start</t>
  </si>
  <si>
    <t>Pay Date</t>
  </si>
  <si>
    <t>February 2027</t>
  </si>
  <si>
    <t>March 2027</t>
  </si>
  <si>
    <t>April 2027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</si>
  <si>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</si>
  <si>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</si>
  <si>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</si>
  <si>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</si>
  <si>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</si>
  <si>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</si>
  <si>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</si>
  <si>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</si>
  <si>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Payroll Complete</t>
  </si>
  <si>
    <t>GL Posting</t>
  </si>
  <si>
    <t>January 2027</t>
  </si>
  <si>
    <t>This calendar outlines key payroll deadlines, approvals, and pay dates for the 2027 calendar year. 
All times listed are firm cutoffs unless otherwise noted.</t>
  </si>
  <si>
    <t>MyTime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</si>
</sst>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,\ mmm\ d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20"/>
      <name val="Arial"/>
      <family val="2"/>
    </font>
    <font>
      <sz val="20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horizontal="left" vertical="top"/>
    </xf>
    <xf numFmtId="0" fontId="0" fillId="0" borderId="0" xfId="0" applyFill="1"/>
    <xf numFmtId="164" fontId="4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/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0" xfId="0" applyFill="1" applyBorder="1" applyAlignment="1">
      <alignment horizontal="left" vertical="top"/>
    </xf>
    <xf numFmtId="0" fontId="10" fillId="2" borderId="0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47325</xdr:colOff>
      <xdr:row>58</xdr:row>
      <xdr:rowOff>44498</xdr:rowOff>
    </xdr:from>
    <xdr:to>
      <xdr:col>1</xdr:col>
      <xdr:colOff>2734596</xdr:colOff>
      <xdr:row>62</xdr:row>
      <xdr:rowOff>121135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36349D-AEA4-D1C2-E873-3CA4CD712BCE}"/>
            </a:ext>
          </a:extLst>
        </xdr:cNvPr>
        <xdr:cNvSpPr txBox="1"/>
      </xdr:nvSpPr>
      <xdr:spPr>
        <a:xfrm>
          <a:off x="354583" y="10409337"/>
          <a:ext cx="2687271" cy="762846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lvl="2" algn="l"/>
          <a:r>
            <a:rPr lang="en-US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⚠️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Year-End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Notice:  The December 31, 2027 pay period is subject to change due to year-end processing requirements.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291085</xdr:colOff>
      <xdr:row>4</xdr:row>
      <xdr:rowOff>47627</xdr:rowOff>
    </xdr:from>
    <xdr:to>
      <xdr:col>1</xdr:col>
      <xdr:colOff>2622252</xdr:colOff>
      <xdr:row>22</xdr:row>
      <xdr:rowOff>92178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FE2FC8-A2EA-9CA5-2C59-53E8C71E8120}"/>
            </a:ext>
          </a:extLst>
        </xdr:cNvPr>
        <xdr:cNvSpPr txBox="1"/>
      </xdr:nvSpPr>
      <xdr:spPr>
        <a:xfrm>
          <a:off x="291085" y="1266417"/>
          <a:ext cx="2638425" cy="3096648"/>
        </a:xfrm>
        <a:prstGeom prst="rect">
          <a:avLst/>
        </a:prstGeom>
        <a:solidFill>
          <a:schemeClr val="tx2">
            <a:lumMod val="50000"/>
            <a:lumOff val="50000"/>
            <a:alpha val="14000"/>
          </a:schemeClr>
        </a:solidFill>
        <a:ln w="9525" cmpd="sng">
          <a:solidFill>
            <a:schemeClr val="accent1">
              <a:lumMod val="75000"/>
              <a:alpha val="42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>
            <a:buFont typeface="Arial" panose="020B0604020202020204" pitchFamily="34" charset="0"/>
            <a:buNone/>
          </a:pPr>
          <a:endParaRPr lang="en-US" sz="11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>
            <a:buFont typeface="Arial" panose="020B0604020202020204" pitchFamily="34" charset="0"/>
            <a:buNone/>
          </a:pPr>
          <a:r>
            <a:rPr lang="en-US" sz="13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Payroll Processing Rules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US" sz="11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endParaRPr lang="en-US" sz="11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91440">
            <a:buFont typeface="Arial" panose="020B0604020202020204" pitchFamily="34" charset="0"/>
            <a:buChar char="•"/>
          </a:pPr>
          <a:r>
            <a:rPr lang="en-US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Direct Deposit Entries:</a:t>
          </a:r>
        </a:p>
        <a:p>
          <a:pPr marL="182880" indent="0">
            <a:buFont typeface="Arial" panose="020B0604020202020204" pitchFamily="34" charset="0"/>
            <a:buNone/>
          </a:pPr>
          <a:r>
            <a:rPr lang="en-US" sz="1100" i="1"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US" sz="1100" i="1" baseline="0">
              <a:latin typeface="Arial" panose="020B0604020202020204" pitchFamily="34" charset="0"/>
              <a:cs typeface="Arial" panose="020B0604020202020204" pitchFamily="34" charset="0"/>
            </a:rPr>
            <a:t> be completed by </a:t>
          </a:r>
          <a:r>
            <a:rPr lang="en-US" sz="1100" b="1" i="1" baseline="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3:00 pm </a:t>
          </a:r>
          <a:endParaRPr lang="en-US" sz="1100" i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91440">
            <a:buFont typeface="Arial" panose="020B0604020202020204" pitchFamily="34" charset="0"/>
            <a:buChar char="•"/>
          </a:pPr>
          <a:r>
            <a:rPr lang="en-US" sz="1100" b="1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Payroll Start: 5:00 p.m.</a:t>
          </a:r>
        </a:p>
        <a:p>
          <a:pPr marL="182880"/>
          <a:r>
            <a:rPr lang="en-US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PeopleSoft</a:t>
          </a:r>
          <a:r>
            <a:rPr lang="en-US" sz="110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entry unavailable until payroll is complete.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US">
            <a:solidFill>
              <a:schemeClr val="accent1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91440">
            <a:buFont typeface="Arial" panose="020B0604020202020204" pitchFamily="34" charset="0"/>
            <a:buChar char="•"/>
          </a:pPr>
          <a:r>
            <a:rPr lang="en-US" b="1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MyTime</a:t>
          </a:r>
          <a:r>
            <a:rPr lang="en-US" b="1" baseline="0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Approval:</a:t>
          </a:r>
        </a:p>
        <a:p>
          <a:pPr marL="182880"/>
          <a:r>
            <a:rPr lang="en-US" i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Due by </a:t>
          </a:r>
          <a:r>
            <a:rPr lang="en-US" b="1" i="1" baseline="0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12:00 p.m. (Noon) </a:t>
          </a:r>
        </a:p>
        <a:p>
          <a:pPr marL="182880"/>
          <a:r>
            <a:rPr lang="en-US" i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Includes department and timecards.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US" baseline="0">
            <a:solidFill>
              <a:schemeClr val="accent1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91440">
            <a:buFont typeface="Arial" panose="020B0604020202020204" pitchFamily="34" charset="0"/>
            <a:buChar char="•"/>
          </a:pPr>
          <a:r>
            <a:rPr lang="en-US" b="1" baseline="0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Payroll Complete:</a:t>
          </a:r>
        </a:p>
        <a:p>
          <a:pPr marL="182880"/>
          <a:r>
            <a:rPr lang="en-US" i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Check and Advice Roster available on listed date.</a:t>
          </a:r>
          <a:endParaRPr lang="en-US" i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0</xdr:col>
      <xdr:colOff>261177</xdr:colOff>
      <xdr:row>23</xdr:row>
      <xdr:rowOff>145689</xdr:rowOff>
    </xdr:from>
    <xdr:to>
      <xdr:col>1</xdr:col>
      <xdr:colOff>2621936</xdr:colOff>
      <xdr:row>28</xdr:row>
      <xdr:rowOff>89180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464DC82-2B09-4EA2-8C17-91A4CAF4AB29}"/>
            </a:ext>
          </a:extLst>
        </xdr:cNvPr>
        <xdr:cNvSpPr txBox="1"/>
      </xdr:nvSpPr>
      <xdr:spPr>
        <a:xfrm>
          <a:off x="261177" y="4611173"/>
          <a:ext cx="2668017" cy="762846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lvl="2" algn="l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/>
            <a:t>ach paycheck will include benefit deductions for the same pay period.</a:t>
          </a:r>
          <a:endParaRPr lang="en-US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EA4B-257C-423B-A190-6EFF4FBC81F1}">
  <sheetPr>
    <pageSetUpPr fitToPage="1"/>
  </sheetPr>
  <dimension ref="B2:O75"/>
  <sheetViews>
    <sheetView showGridLines="0" tabSelected="1" zoomScale="93" zoomScaleNormal="93" workbookViewId="0">
      <selection activeCell="D7" sqref="D7"/>
    </sheetView>
  </sheetViews>
  <sheetFormatPr defaultColWidth="9.140625" defaultRowHeight="15" x14ac:dyDescent="0.25"/>
  <cols>
    <col min="1" max="1" width="4.5703125" style="2" customWidth="1"/>
    <col min="2" max="2" width="47.140625" style="2" customWidth="1"/>
    <col min="3" max="3" width="22.140625" style="12" customWidth="1"/>
    <col min="4" max="9" width="17.140625" style="2" customWidth="1"/>
    <col min="10" max="10" width="9.140625" style="12"/>
    <col min="11" max="12" width="9.140625" style="2"/>
    <col min="13" max="13" width="20.140625" style="2" bestFit="1" customWidth="1"/>
    <col min="14" max="16384" width="9.140625" style="2"/>
  </cols>
  <sheetData>
    <row r="2" spans="2:15" s="1" customFormat="1" ht="27.75" customHeight="1" x14ac:dyDescent="0.25">
      <c r="B2" s="15" t="s">
        <v>0</v>
      </c>
      <c r="C2" s="16"/>
      <c r="D2" s="16"/>
      <c r="E2" s="16"/>
      <c r="F2" s="16"/>
      <c r="G2" s="16"/>
      <c r="H2" s="16"/>
      <c r="I2" s="16"/>
      <c r="J2" s="11"/>
      <c r="M2"/>
      <c r="N2"/>
      <c r="O2"/>
    </row>
    <row r="3" spans="2:15" s="1" customFormat="1" ht="37.5" customHeight="1" x14ac:dyDescent="0.25">
      <c r="B3" s="17" t="s">
        <v>19</v>
      </c>
      <c r="C3" s="18"/>
      <c r="D3" s="18"/>
      <c r="E3" s="18"/>
      <c r="F3" s="18"/>
      <c r="G3" s="18"/>
      <c r="H3" s="18"/>
      <c r="I3" s="18"/>
      <c r="J3" s="9"/>
      <c r="M3"/>
      <c r="N3"/>
      <c r="O3"/>
    </row>
    <row r="4" spans="2:15" s="1" customFormat="1" ht="15" customHeight="1" x14ac:dyDescent="0.25">
      <c r="B4" s="8"/>
      <c r="C4" s="9"/>
      <c r="D4" s="9"/>
      <c r="E4" s="9"/>
      <c r="F4" s="9"/>
      <c r="G4" s="9"/>
      <c r="H4" s="9"/>
      <c r="I4" s="9"/>
      <c r="J4" s="9"/>
      <c r="M4"/>
      <c r="N4"/>
      <c r="O4"/>
    </row>
    <row r="5" spans="2:15" ht="15.75" x14ac:dyDescent="0.25">
      <c r="C5" s="5" t="s">
        <v>18</v>
      </c>
      <c r="D5" s="6"/>
      <c r="E5" s="6"/>
      <c r="F5" s="6"/>
      <c r="G5" s="6"/>
      <c r="H5" s="6"/>
      <c r="I5" s="6"/>
      <c r="M5"/>
      <c r="N5"/>
      <c r="O5"/>
    </row>
    <row r="6" spans="2:15" ht="12.95" customHeight="1" x14ac:dyDescent="0.25">
      <c r="C6" s="14" t="s">
        <v>1</v>
      </c>
      <c r="D6" s="14" t="s">
        <v>2</v>
      </c>
      <c r="E6" s="14" t="s">
        <v>3</v>
      </c>
      <c r="F6" s="14" t="s">
        <v>20</v>
      </c>
      <c r="G6" s="14" t="s">
        <v>16</v>
      </c>
      <c r="H6" s="14" t="s">
        <v>17</v>
      </c>
      <c r="I6" s="14" t="s">
        <v>4</v>
      </c>
      <c r="M6"/>
      <c r="N6"/>
      <c r="O6"/>
    </row>
    <row r="7" spans="2:15" ht="12.95" customHeight="1" x14ac:dyDescent="0.25">
      <c r="C7" s="10">
        <v>46402</v>
      </c>
      <c r="D7" s="10">
        <f>IF(WEEKDAY(C7,2)&gt;5, C7-WEEKDAY(C7,2)+5, C7)</f>
        <v>46402</v>
      </c>
      <c r="E7" s="10">
        <f>C7</f>
        <v>46402</v>
      </c>
      <c r="F7" s="10">
        <f>E7+4</f>
        <v>46406</v>
      </c>
      <c r="G7" s="10">
        <f>F7+1</f>
        <v>46407</v>
      </c>
      <c r="H7" s="10">
        <f>G7+1</f>
        <v>46408</v>
      </c>
      <c r="I7" s="7">
        <f>IF(WEEKDAY(C7+7,2)&gt;5, (C7+7)-(WEEKDAY(C7+7,2)-5),C7+7)</f>
        <v>46409</v>
      </c>
    </row>
    <row r="8" spans="2:15" s="1" customFormat="1" ht="12.95" customHeight="1" x14ac:dyDescent="0.25">
      <c r="C8" s="10">
        <f>IF(DAY(C7)=15, EOMONTH(C7,0), DATE(YEAR(C7), MONTH(C7)+1, 15))</f>
        <v>46418</v>
      </c>
      <c r="D8" s="10">
        <f t="shared" ref="D8" si="0">IF(WEEKDAY(C8,2)&gt;5, C8-WEEKDAY(C8,2)+5, C8)</f>
        <v>46416</v>
      </c>
      <c r="E8" s="10">
        <f>C8-2</f>
        <v>46416</v>
      </c>
      <c r="F8" s="10">
        <f>E8+3</f>
        <v>46419</v>
      </c>
      <c r="G8" s="10">
        <f t="shared" ref="G8:H8" si="1">F8+1</f>
        <v>46420</v>
      </c>
      <c r="H8" s="10">
        <f t="shared" si="1"/>
        <v>46421</v>
      </c>
      <c r="I8" s="7">
        <f t="shared" ref="I8" si="2">IF(WEEKDAY(C8+7,2)&gt;5, (C8+7)-(WEEKDAY(C8+7,2)-5),C8+7)</f>
        <v>46423</v>
      </c>
      <c r="J8" s="13"/>
    </row>
    <row r="9" spans="2:15" s="1" customFormat="1" ht="12.95" customHeight="1" x14ac:dyDescent="0.2">
      <c r="C9" s="3"/>
      <c r="D9" s="3"/>
      <c r="E9" s="3"/>
      <c r="F9" s="3"/>
      <c r="G9" s="3"/>
      <c r="H9" s="3"/>
      <c r="I9" s="4"/>
      <c r="J9" s="13"/>
    </row>
    <row r="10" spans="2:15" s="1" customFormat="1" ht="12.95" customHeight="1" x14ac:dyDescent="0.25">
      <c r="C10" s="5" t="s">
        <v>5</v>
      </c>
      <c r="D10" s="6"/>
      <c r="E10" s="6"/>
      <c r="F10" s="6"/>
      <c r="G10" s="6"/>
      <c r="H10" s="6"/>
      <c r="I10" s="6"/>
      <c r="J10" s="13"/>
    </row>
    <row r="11" spans="2:15" x14ac:dyDescent="0.25">
      <c r="C11" s="14" t="s">
        <v>1</v>
      </c>
      <c r="D11" s="14" t="s">
        <v>2</v>
      </c>
      <c r="E11" s="14" t="s">
        <v>3</v>
      </c>
      <c r="F11" s="14" t="s">
        <v>20</v>
      </c>
      <c r="G11" s="14" t="s">
        <v>16</v>
      </c>
      <c r="H11" s="14" t="s">
        <v>17</v>
      </c>
      <c r="I11" s="14" t="s">
        <v>4</v>
      </c>
    </row>
    <row r="12" spans="2:15" ht="12.95" customHeight="1" x14ac:dyDescent="0.25">
      <c r="C12" s="10">
        <v>46433</v>
      </c>
      <c r="D12" s="10">
        <v>46430</v>
      </c>
      <c r="E12" s="10">
        <v>46430</v>
      </c>
      <c r="F12" s="10">
        <v>46434</v>
      </c>
      <c r="G12" s="10">
        <v>46435</v>
      </c>
      <c r="H12" s="10">
        <v>46436</v>
      </c>
      <c r="I12" s="7">
        <v>46440</v>
      </c>
    </row>
    <row r="13" spans="2:15" ht="12.95" customHeight="1" x14ac:dyDescent="0.25">
      <c r="C13" s="10">
        <v>46446</v>
      </c>
      <c r="D13" s="10">
        <v>46444</v>
      </c>
      <c r="E13" s="10">
        <v>46444</v>
      </c>
      <c r="F13" s="10">
        <v>46447</v>
      </c>
      <c r="G13" s="10">
        <v>46448</v>
      </c>
      <c r="H13" s="10">
        <v>46449</v>
      </c>
      <c r="I13" s="7">
        <v>46451</v>
      </c>
    </row>
    <row r="14" spans="2:15" s="1" customFormat="1" ht="12.95" customHeight="1" x14ac:dyDescent="0.2">
      <c r="C14" s="3"/>
      <c r="D14" s="3"/>
      <c r="E14" s="3"/>
      <c r="F14" s="3"/>
      <c r="G14" s="3"/>
      <c r="H14" s="3"/>
      <c r="I14" s="4"/>
      <c r="J14" s="13"/>
    </row>
    <row r="15" spans="2:15" s="1" customFormat="1" ht="12.95" customHeight="1" x14ac:dyDescent="0.25">
      <c r="C15" s="5" t="s">
        <v>6</v>
      </c>
      <c r="D15" s="6"/>
      <c r="E15" s="6"/>
      <c r="F15" s="6"/>
      <c r="G15" s="6"/>
      <c r="H15" s="6"/>
      <c r="I15" s="6"/>
      <c r="J15" s="13"/>
    </row>
    <row r="16" spans="2:15" s="1" customFormat="1" ht="12.95" customHeight="1" x14ac:dyDescent="0.2">
      <c r="C16" s="14" t="s">
        <v>1</v>
      </c>
      <c r="D16" s="14" t="s">
        <v>2</v>
      </c>
      <c r="E16" s="14" t="s">
        <v>3</v>
      </c>
      <c r="F16" s="14" t="s">
        <v>20</v>
      </c>
      <c r="G16" s="14" t="s">
        <v>16</v>
      </c>
      <c r="H16" s="14" t="s">
        <v>17</v>
      </c>
      <c r="I16" s="14" t="s">
        <v>4</v>
      </c>
      <c r="J16" s="13"/>
    </row>
    <row r="17" spans="3:10" x14ac:dyDescent="0.25">
      <c r="C17" s="10">
        <v>46461</v>
      </c>
      <c r="D17" s="10">
        <v>46461</v>
      </c>
      <c r="E17" s="10">
        <v>46461</v>
      </c>
      <c r="F17" s="10">
        <v>46462</v>
      </c>
      <c r="G17" s="10">
        <v>46463</v>
      </c>
      <c r="H17" s="10">
        <v>46464</v>
      </c>
      <c r="I17" s="7">
        <v>46468</v>
      </c>
    </row>
    <row r="18" spans="3:10" ht="12.95" customHeight="1" x14ac:dyDescent="0.25">
      <c r="C18" s="10">
        <v>46477</v>
      </c>
      <c r="D18" s="10">
        <v>46477</v>
      </c>
      <c r="E18" s="10">
        <v>46477</v>
      </c>
      <c r="F18" s="10">
        <v>46478</v>
      </c>
      <c r="G18" s="10">
        <v>46479</v>
      </c>
      <c r="H18" s="10">
        <v>46482</v>
      </c>
      <c r="I18" s="7">
        <v>46484</v>
      </c>
    </row>
    <row r="19" spans="3:10" ht="12.95" customHeight="1" x14ac:dyDescent="0.25">
      <c r="C19" s="3"/>
      <c r="D19" s="3"/>
      <c r="E19" s="3"/>
      <c r="F19" s="3"/>
      <c r="G19" s="3"/>
      <c r="H19" s="3"/>
      <c r="I19" s="4"/>
    </row>
    <row r="20" spans="3:10" s="1" customFormat="1" ht="12.95" customHeight="1" x14ac:dyDescent="0.25">
      <c r="C20" s="5" t="s">
        <v>7</v>
      </c>
      <c r="D20" s="6"/>
      <c r="E20" s="6"/>
      <c r="F20" s="6"/>
      <c r="G20" s="6"/>
      <c r="H20" s="6"/>
      <c r="I20" s="6"/>
      <c r="J20" s="13"/>
    </row>
    <row r="21" spans="3:10" s="1" customFormat="1" ht="12.95" customHeight="1" x14ac:dyDescent="0.2">
      <c r="C21" s="14" t="s">
        <v>1</v>
      </c>
      <c r="D21" s="14" t="s">
        <v>2</v>
      </c>
      <c r="E21" s="14" t="s">
        <v>3</v>
      </c>
      <c r="F21" s="14" t="s">
        <v>20</v>
      </c>
      <c r="G21" s="14" t="s">
        <v>16</v>
      </c>
      <c r="H21" s="14" t="s">
        <v>17</v>
      </c>
      <c r="I21" s="14" t="s">
        <v>4</v>
      </c>
      <c r="J21" s="13"/>
    </row>
    <row r="22" spans="3:10" s="1" customFormat="1" ht="12.95" customHeight="1" x14ac:dyDescent="0.25">
      <c r="C22" s="10">
        <v>46492</v>
      </c>
      <c r="D22" s="10">
        <v>46492</v>
      </c>
      <c r="E22" s="10">
        <v>46492</v>
      </c>
      <c r="F22" s="10">
        <v>46493</v>
      </c>
      <c r="G22" s="10">
        <v>46496</v>
      </c>
      <c r="H22" s="10">
        <v>46497</v>
      </c>
      <c r="I22" s="7">
        <v>46499</v>
      </c>
      <c r="J22" s="13"/>
    </row>
    <row r="23" spans="3:10" x14ac:dyDescent="0.25">
      <c r="C23" s="10">
        <v>46507</v>
      </c>
      <c r="D23" s="10">
        <v>46507</v>
      </c>
      <c r="E23" s="10">
        <v>46507</v>
      </c>
      <c r="F23" s="10">
        <v>46510</v>
      </c>
      <c r="G23" s="10">
        <v>46511</v>
      </c>
      <c r="H23" s="10">
        <v>46512</v>
      </c>
      <c r="I23" s="7">
        <v>46514</v>
      </c>
    </row>
    <row r="24" spans="3:10" ht="12.95" customHeight="1" x14ac:dyDescent="0.25">
      <c r="C24" s="3"/>
      <c r="D24" s="3"/>
      <c r="E24" s="3"/>
      <c r="F24" s="3"/>
      <c r="G24" s="3"/>
      <c r="H24" s="3"/>
      <c r="I24" s="4"/>
    </row>
    <row r="25" spans="3:10" ht="12.95" customHeight="1" x14ac:dyDescent="0.25">
      <c r="C25" s="5" t="s">
        <v>8</v>
      </c>
      <c r="D25" s="6"/>
      <c r="E25" s="6"/>
      <c r="F25" s="6"/>
      <c r="G25" s="6"/>
      <c r="H25" s="6"/>
      <c r="I25" s="6"/>
    </row>
    <row r="26" spans="3:10" s="1" customFormat="1" ht="12.95" customHeight="1" x14ac:dyDescent="0.2">
      <c r="C26" s="14" t="s">
        <v>1</v>
      </c>
      <c r="D26" s="14" t="s">
        <v>2</v>
      </c>
      <c r="E26" s="14" t="s">
        <v>3</v>
      </c>
      <c r="F26" s="14" t="s">
        <v>20</v>
      </c>
      <c r="G26" s="14" t="s">
        <v>16</v>
      </c>
      <c r="H26" s="14" t="s">
        <v>17</v>
      </c>
      <c r="I26" s="14" t="s">
        <v>4</v>
      </c>
      <c r="J26" s="13"/>
    </row>
    <row r="27" spans="3:10" s="1" customFormat="1" ht="12.95" customHeight="1" x14ac:dyDescent="0.25">
      <c r="C27" s="10">
        <v>46522</v>
      </c>
      <c r="D27" s="10">
        <v>46521</v>
      </c>
      <c r="E27" s="10">
        <v>46521</v>
      </c>
      <c r="F27" s="10">
        <v>46524</v>
      </c>
      <c r="G27" s="10">
        <v>46525</v>
      </c>
      <c r="H27" s="10">
        <v>46526</v>
      </c>
      <c r="I27" s="7">
        <v>46528</v>
      </c>
      <c r="J27" s="13"/>
    </row>
    <row r="28" spans="3:10" s="1" customFormat="1" ht="12.95" customHeight="1" x14ac:dyDescent="0.25">
      <c r="C28" s="10">
        <v>46538</v>
      </c>
      <c r="D28" s="10">
        <v>46535</v>
      </c>
      <c r="E28" s="10">
        <v>46535</v>
      </c>
      <c r="F28" s="10">
        <v>46539</v>
      </c>
      <c r="G28" s="10">
        <v>46540</v>
      </c>
      <c r="H28" s="10">
        <v>46541</v>
      </c>
      <c r="I28" s="7">
        <v>46545</v>
      </c>
      <c r="J28" s="13"/>
    </row>
    <row r="29" spans="3:10" x14ac:dyDescent="0.25">
      <c r="C29" s="3"/>
      <c r="D29" s="3"/>
      <c r="E29" s="3"/>
      <c r="F29" s="3"/>
      <c r="G29" s="3"/>
      <c r="H29" s="3"/>
      <c r="I29" s="4"/>
    </row>
    <row r="30" spans="3:10" ht="12.95" customHeight="1" x14ac:dyDescent="0.25">
      <c r="C30" s="5" t="s">
        <v>9</v>
      </c>
      <c r="D30" s="6"/>
      <c r="E30" s="6"/>
      <c r="F30" s="6"/>
      <c r="G30" s="6"/>
      <c r="H30" s="6"/>
      <c r="I30" s="6"/>
    </row>
    <row r="31" spans="3:10" ht="12.95" customHeight="1" x14ac:dyDescent="0.25">
      <c r="C31" s="14" t="s">
        <v>1</v>
      </c>
      <c r="D31" s="14" t="s">
        <v>2</v>
      </c>
      <c r="E31" s="14" t="s">
        <v>3</v>
      </c>
      <c r="F31" s="14" t="s">
        <v>20</v>
      </c>
      <c r="G31" s="14" t="s">
        <v>16</v>
      </c>
      <c r="H31" s="14" t="s">
        <v>17</v>
      </c>
      <c r="I31" s="14" t="s">
        <v>4</v>
      </c>
    </row>
    <row r="32" spans="3:10" s="1" customFormat="1" ht="12.95" customHeight="1" x14ac:dyDescent="0.25">
      <c r="C32" s="10">
        <v>46553</v>
      </c>
      <c r="D32" s="10">
        <v>46553</v>
      </c>
      <c r="E32" s="10">
        <v>46553</v>
      </c>
      <c r="F32" s="10">
        <v>46554</v>
      </c>
      <c r="G32" s="10">
        <v>46555</v>
      </c>
      <c r="H32" s="10">
        <v>46559</v>
      </c>
      <c r="I32" s="7">
        <v>46560</v>
      </c>
      <c r="J32" s="13"/>
    </row>
    <row r="33" spans="2:10" s="1" customFormat="1" ht="12.95" customHeight="1" x14ac:dyDescent="0.25">
      <c r="C33" s="10">
        <v>46568</v>
      </c>
      <c r="D33" s="10">
        <v>46568</v>
      </c>
      <c r="E33" s="10">
        <v>46568</v>
      </c>
      <c r="F33" s="10">
        <v>46569</v>
      </c>
      <c r="G33" s="10">
        <v>46570</v>
      </c>
      <c r="H33" s="10">
        <v>46574</v>
      </c>
      <c r="I33" s="7">
        <v>46575</v>
      </c>
      <c r="J33" s="13"/>
    </row>
    <row r="34" spans="2:10" s="1" customFormat="1" ht="12.95" customHeight="1" x14ac:dyDescent="0.2">
      <c r="C34" s="3"/>
      <c r="D34" s="3"/>
      <c r="E34" s="3"/>
      <c r="F34" s="3"/>
      <c r="G34" s="3"/>
      <c r="H34" s="3"/>
      <c r="I34" s="4"/>
      <c r="J34" s="13"/>
    </row>
    <row r="35" spans="2:10" ht="15.75" x14ac:dyDescent="0.25">
      <c r="C35" s="5" t="s">
        <v>10</v>
      </c>
      <c r="D35" s="6"/>
      <c r="E35" s="6"/>
      <c r="F35" s="6"/>
      <c r="G35" s="6"/>
      <c r="H35" s="6"/>
      <c r="I35" s="6"/>
    </row>
    <row r="36" spans="2:10" ht="12.95" customHeight="1" x14ac:dyDescent="0.25">
      <c r="C36" s="14" t="s">
        <v>1</v>
      </c>
      <c r="D36" s="14" t="s">
        <v>2</v>
      </c>
      <c r="E36" s="14" t="s">
        <v>3</v>
      </c>
      <c r="F36" s="14" t="s">
        <v>20</v>
      </c>
      <c r="G36" s="14" t="s">
        <v>16</v>
      </c>
      <c r="H36" s="14" t="s">
        <v>17</v>
      </c>
      <c r="I36" s="14" t="s">
        <v>4</v>
      </c>
    </row>
    <row r="37" spans="2:10" ht="12.95" customHeight="1" x14ac:dyDescent="0.25">
      <c r="C37" s="10">
        <v>46583</v>
      </c>
      <c r="D37" s="10">
        <v>46583</v>
      </c>
      <c r="E37" s="10">
        <v>46583</v>
      </c>
      <c r="F37" s="10">
        <v>46584</v>
      </c>
      <c r="G37" s="10">
        <v>46587</v>
      </c>
      <c r="H37" s="10">
        <v>46588</v>
      </c>
      <c r="I37" s="7">
        <v>46590</v>
      </c>
    </row>
    <row r="38" spans="2:10" s="1" customFormat="1" ht="12.95" customHeight="1" x14ac:dyDescent="0.25">
      <c r="C38" s="10">
        <v>46599</v>
      </c>
      <c r="D38" s="10">
        <v>46598</v>
      </c>
      <c r="E38" s="10">
        <v>46598</v>
      </c>
      <c r="F38" s="10">
        <v>46601</v>
      </c>
      <c r="G38" s="10">
        <v>46602</v>
      </c>
      <c r="H38" s="10">
        <v>46603</v>
      </c>
      <c r="I38" s="7">
        <v>46605</v>
      </c>
      <c r="J38" s="13"/>
    </row>
    <row r="39" spans="2:10" s="1" customFormat="1" ht="12.95" customHeight="1" x14ac:dyDescent="0.25">
      <c r="B39" s="2"/>
      <c r="C39" s="3"/>
      <c r="D39" s="3"/>
      <c r="E39" s="3"/>
      <c r="F39" s="3"/>
      <c r="G39" s="3"/>
      <c r="H39" s="3"/>
      <c r="I39" s="4"/>
      <c r="J39" s="13"/>
    </row>
    <row r="40" spans="2:10" s="1" customFormat="1" ht="12.95" customHeight="1" x14ac:dyDescent="0.25">
      <c r="B40" s="2"/>
      <c r="C40" s="5" t="s">
        <v>11</v>
      </c>
      <c r="D40" s="6"/>
      <c r="E40" s="6"/>
      <c r="F40" s="6"/>
      <c r="G40" s="6"/>
      <c r="H40" s="6"/>
      <c r="I40" s="6"/>
      <c r="J40" s="13"/>
    </row>
    <row r="41" spans="2:10" x14ac:dyDescent="0.25">
      <c r="C41" s="14" t="s">
        <v>1</v>
      </c>
      <c r="D41" s="14" t="s">
        <v>2</v>
      </c>
      <c r="E41" s="14" t="s">
        <v>3</v>
      </c>
      <c r="F41" s="14" t="s">
        <v>20</v>
      </c>
      <c r="G41" s="14" t="s">
        <v>16</v>
      </c>
      <c r="H41" s="14" t="s">
        <v>17</v>
      </c>
      <c r="I41" s="14" t="s">
        <v>4</v>
      </c>
    </row>
    <row r="42" spans="2:10" ht="12.95" customHeight="1" x14ac:dyDescent="0.25">
      <c r="C42" s="10">
        <v>46614</v>
      </c>
      <c r="D42" s="10">
        <v>46612</v>
      </c>
      <c r="E42" s="10">
        <v>46612</v>
      </c>
      <c r="F42" s="10">
        <v>46615</v>
      </c>
      <c r="G42" s="10">
        <v>46616</v>
      </c>
      <c r="H42" s="10">
        <v>46617</v>
      </c>
      <c r="I42" s="7">
        <v>46619</v>
      </c>
    </row>
    <row r="43" spans="2:10" ht="12.95" customHeight="1" x14ac:dyDescent="0.25">
      <c r="C43" s="10">
        <v>46630</v>
      </c>
      <c r="D43" s="10">
        <v>46630</v>
      </c>
      <c r="E43" s="10">
        <v>46630</v>
      </c>
      <c r="F43" s="10">
        <v>46631</v>
      </c>
      <c r="G43" s="10">
        <v>46632</v>
      </c>
      <c r="H43" s="10">
        <v>46633</v>
      </c>
      <c r="I43" s="7">
        <v>46637</v>
      </c>
    </row>
    <row r="44" spans="2:10" s="1" customFormat="1" ht="12.95" customHeight="1" x14ac:dyDescent="0.2">
      <c r="C44" s="3"/>
      <c r="D44" s="3"/>
      <c r="E44" s="3"/>
      <c r="F44" s="3"/>
      <c r="G44" s="3"/>
      <c r="H44" s="3"/>
      <c r="I44" s="4"/>
      <c r="J44" s="13"/>
    </row>
    <row r="45" spans="2:10" s="1" customFormat="1" ht="12.95" customHeight="1" x14ac:dyDescent="0.25">
      <c r="C45" s="5" t="s">
        <v>12</v>
      </c>
      <c r="D45" s="6"/>
      <c r="E45" s="6"/>
      <c r="F45" s="6"/>
      <c r="G45" s="6"/>
      <c r="H45" s="6"/>
      <c r="I45" s="6"/>
      <c r="J45" s="13"/>
    </row>
    <row r="46" spans="2:10" s="1" customFormat="1" ht="12.95" customHeight="1" x14ac:dyDescent="0.2">
      <c r="C46" s="14" t="s">
        <v>1</v>
      </c>
      <c r="D46" s="14" t="s">
        <v>2</v>
      </c>
      <c r="E46" s="14" t="s">
        <v>3</v>
      </c>
      <c r="F46" s="14" t="s">
        <v>20</v>
      </c>
      <c r="G46" s="14" t="s">
        <v>16</v>
      </c>
      <c r="H46" s="14" t="s">
        <v>17</v>
      </c>
      <c r="I46" s="14" t="s">
        <v>4</v>
      </c>
      <c r="J46" s="13"/>
    </row>
    <row r="47" spans="2:10" ht="15" customHeight="1" x14ac:dyDescent="0.25">
      <c r="C47" s="10">
        <v>46645</v>
      </c>
      <c r="D47" s="10">
        <v>46645</v>
      </c>
      <c r="E47" s="10">
        <v>46645</v>
      </c>
      <c r="F47" s="10">
        <v>46646</v>
      </c>
      <c r="G47" s="10">
        <v>46647</v>
      </c>
      <c r="H47" s="10">
        <v>46650</v>
      </c>
      <c r="I47" s="7">
        <v>46652</v>
      </c>
    </row>
    <row r="48" spans="2:10" ht="12.95" customHeight="1" x14ac:dyDescent="0.25">
      <c r="C48" s="10">
        <v>46660</v>
      </c>
      <c r="D48" s="10">
        <v>46660</v>
      </c>
      <c r="E48" s="10">
        <v>46660</v>
      </c>
      <c r="F48" s="10">
        <v>46661</v>
      </c>
      <c r="G48" s="10">
        <v>46664</v>
      </c>
      <c r="H48" s="10">
        <v>46665</v>
      </c>
      <c r="I48" s="7">
        <v>46667</v>
      </c>
    </row>
    <row r="49" spans="3:10" ht="12.95" customHeight="1" x14ac:dyDescent="0.25">
      <c r="C49" s="3"/>
      <c r="D49" s="3"/>
      <c r="E49" s="3"/>
      <c r="F49" s="3"/>
      <c r="G49" s="3"/>
      <c r="H49" s="3"/>
      <c r="I49" s="4"/>
    </row>
    <row r="50" spans="3:10" s="1" customFormat="1" ht="12.95" customHeight="1" x14ac:dyDescent="0.25">
      <c r="C50" s="5" t="s">
        <v>13</v>
      </c>
      <c r="D50" s="6"/>
      <c r="E50" s="6"/>
      <c r="F50" s="6"/>
      <c r="G50" s="6"/>
      <c r="H50" s="6"/>
      <c r="I50" s="6"/>
      <c r="J50" s="13"/>
    </row>
    <row r="51" spans="3:10" s="1" customFormat="1" ht="12.95" customHeight="1" x14ac:dyDescent="0.2">
      <c r="C51" s="14" t="s">
        <v>1</v>
      </c>
      <c r="D51" s="14" t="s">
        <v>2</v>
      </c>
      <c r="E51" s="14" t="s">
        <v>3</v>
      </c>
      <c r="F51" s="14" t="s">
        <v>20</v>
      </c>
      <c r="G51" s="14" t="s">
        <v>16</v>
      </c>
      <c r="H51" s="14" t="s">
        <v>17</v>
      </c>
      <c r="I51" s="14" t="s">
        <v>4</v>
      </c>
      <c r="J51" s="13"/>
    </row>
    <row r="52" spans="3:10" s="1" customFormat="1" ht="12.95" customHeight="1" x14ac:dyDescent="0.25">
      <c r="C52" s="10">
        <v>46675</v>
      </c>
      <c r="D52" s="10">
        <v>46675</v>
      </c>
      <c r="E52" s="10">
        <v>46675</v>
      </c>
      <c r="F52" s="10">
        <v>46678</v>
      </c>
      <c r="G52" s="10">
        <v>46679</v>
      </c>
      <c r="H52" s="10">
        <v>46680</v>
      </c>
      <c r="I52" s="7">
        <v>46682</v>
      </c>
      <c r="J52" s="13"/>
    </row>
    <row r="53" spans="3:10" x14ac:dyDescent="0.25">
      <c r="C53" s="10">
        <v>46691</v>
      </c>
      <c r="D53" s="10">
        <v>46689</v>
      </c>
      <c r="E53" s="10">
        <v>46689</v>
      </c>
      <c r="F53" s="10">
        <v>46692</v>
      </c>
      <c r="G53" s="10">
        <v>46693</v>
      </c>
      <c r="H53" s="10">
        <v>46694</v>
      </c>
      <c r="I53" s="7">
        <v>46696</v>
      </c>
    </row>
    <row r="54" spans="3:10" ht="12.95" customHeight="1" x14ac:dyDescent="0.25">
      <c r="C54" s="3"/>
      <c r="D54" s="3"/>
      <c r="E54" s="3"/>
      <c r="F54" s="3"/>
      <c r="G54" s="3"/>
      <c r="H54" s="3"/>
      <c r="I54" s="4"/>
    </row>
    <row r="55" spans="3:10" ht="12.95" customHeight="1" x14ac:dyDescent="0.25">
      <c r="C55" s="5" t="s">
        <v>14</v>
      </c>
      <c r="D55" s="6"/>
      <c r="E55" s="6"/>
      <c r="F55" s="6"/>
      <c r="G55" s="6"/>
      <c r="H55" s="6"/>
      <c r="I55" s="6"/>
    </row>
    <row r="56" spans="3:10" s="1" customFormat="1" ht="12.95" customHeight="1" x14ac:dyDescent="0.2">
      <c r="C56" s="14" t="s">
        <v>1</v>
      </c>
      <c r="D56" s="14" t="s">
        <v>2</v>
      </c>
      <c r="E56" s="14" t="s">
        <v>3</v>
      </c>
      <c r="F56" s="14" t="s">
        <v>20</v>
      </c>
      <c r="G56" s="14" t="s">
        <v>16</v>
      </c>
      <c r="H56" s="14" t="s">
        <v>17</v>
      </c>
      <c r="I56" s="14" t="s">
        <v>4</v>
      </c>
      <c r="J56" s="13"/>
    </row>
    <row r="57" spans="3:10" s="1" customFormat="1" ht="12.95" customHeight="1" x14ac:dyDescent="0.25">
      <c r="C57" s="10">
        <v>46706</v>
      </c>
      <c r="D57" s="10">
        <v>46706</v>
      </c>
      <c r="E57" s="10">
        <v>46706</v>
      </c>
      <c r="F57" s="10">
        <v>46707</v>
      </c>
      <c r="G57" s="10">
        <v>46708</v>
      </c>
      <c r="H57" s="10">
        <v>46709</v>
      </c>
      <c r="I57" s="7">
        <v>46713</v>
      </c>
      <c r="J57" s="13"/>
    </row>
    <row r="58" spans="3:10" s="1" customFormat="1" ht="12.95" customHeight="1" x14ac:dyDescent="0.25">
      <c r="C58" s="10">
        <v>46721</v>
      </c>
      <c r="D58" s="10">
        <v>46721</v>
      </c>
      <c r="E58" s="10">
        <v>46721</v>
      </c>
      <c r="F58" s="10">
        <v>46722</v>
      </c>
      <c r="G58" s="10">
        <v>46723</v>
      </c>
      <c r="H58" s="10">
        <v>46724</v>
      </c>
      <c r="I58" s="7">
        <v>46728</v>
      </c>
      <c r="J58" s="13"/>
    </row>
    <row r="59" spans="3:10" x14ac:dyDescent="0.25">
      <c r="C59" s="3"/>
      <c r="D59" s="3"/>
      <c r="E59" s="3"/>
      <c r="F59" s="3"/>
      <c r="G59" s="3"/>
      <c r="H59" s="3"/>
      <c r="I59" s="4"/>
    </row>
    <row r="60" spans="3:10" ht="12.95" customHeight="1" x14ac:dyDescent="0.25">
      <c r="C60" s="5" t="s">
        <v>15</v>
      </c>
      <c r="D60" s="6"/>
      <c r="E60" s="6"/>
      <c r="F60" s="6"/>
      <c r="G60" s="6"/>
      <c r="H60" s="6"/>
      <c r="I60" s="6"/>
    </row>
    <row r="61" spans="3:10" ht="12.95" customHeight="1" x14ac:dyDescent="0.25">
      <c r="C61" s="14" t="s">
        <v>1</v>
      </c>
      <c r="D61" s="14" t="s">
        <v>2</v>
      </c>
      <c r="E61" s="14" t="s">
        <v>3</v>
      </c>
      <c r="F61" s="14" t="s">
        <v>20</v>
      </c>
      <c r="G61" s="14" t="s">
        <v>16</v>
      </c>
      <c r="H61" s="14" t="s">
        <v>17</v>
      </c>
      <c r="I61" s="14" t="s">
        <v>4</v>
      </c>
    </row>
    <row r="62" spans="3:10" s="1" customFormat="1" ht="12.95" customHeight="1" x14ac:dyDescent="0.25">
      <c r="C62" s="10">
        <v>46736</v>
      </c>
      <c r="D62" s="10">
        <v>46736</v>
      </c>
      <c r="E62" s="10">
        <v>46736</v>
      </c>
      <c r="F62" s="10">
        <v>46737</v>
      </c>
      <c r="G62" s="10">
        <v>46738</v>
      </c>
      <c r="H62" s="10">
        <v>46741</v>
      </c>
      <c r="I62" s="7">
        <v>46743</v>
      </c>
      <c r="J62" s="13"/>
    </row>
    <row r="63" spans="3:10" s="1" customFormat="1" ht="12.95" customHeight="1" x14ac:dyDescent="0.25">
      <c r="C63" s="10">
        <v>46751</v>
      </c>
      <c r="D63" s="10">
        <v>46751</v>
      </c>
      <c r="E63" s="10">
        <v>46751</v>
      </c>
      <c r="F63" s="10">
        <v>46755</v>
      </c>
      <c r="G63" s="10">
        <v>46756</v>
      </c>
      <c r="H63" s="10">
        <v>46757</v>
      </c>
      <c r="I63" s="7">
        <v>46759</v>
      </c>
      <c r="J63" s="13"/>
    </row>
    <row r="64" spans="3:10" s="1" customFormat="1" ht="12.95" customHeight="1" x14ac:dyDescent="0.25">
      <c r="C64" s="12"/>
      <c r="D64" s="2"/>
      <c r="E64" s="2"/>
      <c r="F64" s="2"/>
      <c r="G64" s="2"/>
      <c r="H64" s="2"/>
      <c r="I64" s="2"/>
      <c r="J64" s="13"/>
    </row>
    <row r="66" spans="3:10" ht="12.95" customHeight="1" x14ac:dyDescent="0.25"/>
    <row r="67" spans="3:10" ht="12.95" customHeight="1" x14ac:dyDescent="0.25"/>
    <row r="68" spans="3:10" s="1" customFormat="1" ht="12.95" customHeight="1" x14ac:dyDescent="0.25">
      <c r="C68" s="12"/>
      <c r="D68" s="2"/>
      <c r="E68" s="2"/>
      <c r="F68" s="2"/>
      <c r="G68" s="2"/>
      <c r="H68" s="2"/>
      <c r="I68" s="2"/>
      <c r="J68" s="13"/>
    </row>
    <row r="69" spans="3:10" s="1" customFormat="1" ht="12.95" customHeight="1" x14ac:dyDescent="0.25">
      <c r="C69" s="12"/>
      <c r="D69" s="2"/>
      <c r="E69" s="2"/>
      <c r="F69" s="2"/>
      <c r="G69" s="2"/>
      <c r="H69" s="2"/>
      <c r="I69" s="2"/>
      <c r="J69" s="13"/>
    </row>
    <row r="70" spans="3:10" s="1" customFormat="1" ht="12.95" customHeight="1" x14ac:dyDescent="0.25">
      <c r="C70" s="12"/>
      <c r="D70" s="2"/>
      <c r="E70" s="2"/>
      <c r="F70" s="2"/>
      <c r="G70" s="2"/>
      <c r="H70" s="2"/>
      <c r="I70" s="2"/>
      <c r="J70" s="13"/>
    </row>
    <row r="72" spans="3:10" ht="12.95" customHeight="1" x14ac:dyDescent="0.25"/>
    <row r="73" spans="3:10" ht="12.95" customHeight="1" x14ac:dyDescent="0.25"/>
    <row r="74" spans="3:10" s="1" customFormat="1" ht="12.95" customHeight="1" x14ac:dyDescent="0.25">
      <c r="C74" s="12"/>
      <c r="D74" s="2"/>
      <c r="E74" s="2"/>
      <c r="F74" s="2"/>
      <c r="G74" s="2"/>
      <c r="H74" s="2"/>
      <c r="I74" s="2"/>
      <c r="J74" s="13"/>
    </row>
    <row r="75" spans="3:10" s="1" customFormat="1" ht="12.95" customHeight="1" x14ac:dyDescent="0.25">
      <c r="C75" s="12"/>
      <c r="D75" s="2"/>
      <c r="E75" s="2"/>
      <c r="F75" s="2"/>
      <c r="G75" s="2"/>
      <c r="H75" s="2"/>
      <c r="I75" s="2"/>
      <c r="J75" s="13"/>
    </row>
  </sheetData>
  <mergeCells count="2">
    <mergeCell ref="B2:I2"/>
    <mergeCell ref="B3:I3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Clark</dc:creator>
  <cp:lastModifiedBy>Kathy Clark</cp:lastModifiedBy>
  <cp:lastPrinted>2026-01-21T00:53:50Z</cp:lastPrinted>
  <dcterms:created xsi:type="dcterms:W3CDTF">2026-01-20T23:20:43Z</dcterms:created>
  <dcterms:modified xsi:type="dcterms:W3CDTF">2026-07-20T18:08:38Z</dcterms:modified>
</cp:coreProperties>
</file>